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2" l="1"/>
  <c r="G17" i="2"/>
  <c r="G18" i="2" s="1"/>
  <c r="F17" i="2"/>
  <c r="G10" i="2"/>
  <c r="F10" i="2"/>
  <c r="W23" i="1"/>
  <c r="V23" i="1"/>
  <c r="U23" i="1"/>
  <c r="T23" i="1"/>
  <c r="S23" i="1"/>
  <c r="R23" i="1"/>
  <c r="Q23" i="1"/>
  <c r="P23" i="1"/>
  <c r="N23" i="1"/>
  <c r="L23" i="1"/>
  <c r="K23" i="1"/>
  <c r="J23" i="1"/>
  <c r="I23" i="1"/>
  <c r="H23" i="1"/>
  <c r="G23" i="1"/>
  <c r="F23" i="1"/>
  <c r="X23" i="1" s="1"/>
  <c r="X25" i="1" s="1"/>
  <c r="D23" i="1"/>
  <c r="C23" i="1"/>
</calcChain>
</file>

<file path=xl/sharedStrings.xml><?xml version="1.0" encoding="utf-8"?>
<sst xmlns="http://schemas.openxmlformats.org/spreadsheetml/2006/main" count="75" uniqueCount="63">
  <si>
    <t>Меню на 27.01.2023 33</t>
  </si>
  <si>
    <t>Наименование продуктов питания</t>
  </si>
  <si>
    <t>мясо</t>
  </si>
  <si>
    <t xml:space="preserve">картофель </t>
  </si>
  <si>
    <t>чай</t>
  </si>
  <si>
    <t>морковь</t>
  </si>
  <si>
    <t>кр.ячневая</t>
  </si>
  <si>
    <t>лапша</t>
  </si>
  <si>
    <t>молоко</t>
  </si>
  <si>
    <t>с/фрукты</t>
  </si>
  <si>
    <t>хлеб</t>
  </si>
  <si>
    <t>соль</t>
  </si>
  <si>
    <t>том.паста</t>
  </si>
  <si>
    <t>лук</t>
  </si>
  <si>
    <t>сахар</t>
  </si>
  <si>
    <t>масло слив</t>
  </si>
  <si>
    <t>помидоры</t>
  </si>
  <si>
    <t>Количество продуктов питания, подлежащее закладке на одного человека</t>
  </si>
  <si>
    <t>Завтрак</t>
  </si>
  <si>
    <t>каша ячневая</t>
  </si>
  <si>
    <t>чай с молоком</t>
  </si>
  <si>
    <t>хлеб с маслом</t>
  </si>
  <si>
    <t>обед</t>
  </si>
  <si>
    <t>суп с лапшой</t>
  </si>
  <si>
    <t>жаркое</t>
  </si>
  <si>
    <t>нарезка из св.помидор</t>
  </si>
  <si>
    <t>компот из с/фруктов</t>
  </si>
  <si>
    <t>полдник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</si>
  <si>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</si>
  <si>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</si>
  <si>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</si>
  <si>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</si>
  <si>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                                                                                            Принял (повар)      ___________Батоева Р-Х.Д.</t>
  </si>
  <si>
    <t>Выдал (кладовщик) _______________ Галиндибаева Ц.Ц.                                                         Работник бухгалтерии __________ Рыкцылова Г-Х.Ц.</t>
  </si>
  <si>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</si>
  <si>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</si>
  <si>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</si>
  <si>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</si>
  <si>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</si>
  <si>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</si>
  <si>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</si>
  <si>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</si>
  <si>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</si>
  <si>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</si>
  <si>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</si>
  <si>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</si>
  <si>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</si>
  <si>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</si>
  <si>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</si>
  <si>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</si>
  <si>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</si>
  <si>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</si>
  <si>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гарнир</t>
  </si>
  <si>
    <t>масло порц</t>
  </si>
  <si>
    <t>ИТОГО:</t>
  </si>
  <si>
    <t>Обед</t>
  </si>
  <si>
    <t>закуска</t>
  </si>
  <si>
    <t>нарезка из помидор</t>
  </si>
  <si>
    <t>1 блюдо</t>
  </si>
  <si>
    <t>2 блюдо</t>
  </si>
  <si>
    <t>напиток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</si>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</sst>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2" fillId="0" borderId="7" xfId="0" applyFont="1" applyBorder="1" applyAlignment="1">
      <alignment textRotation="90"/>
    </xf>
    <xf numFmtId="0" fontId="2" fillId="0" borderId="0" xfId="0" applyFont="1"/>
    <xf numFmtId="0" fontId="2" fillId="0" borderId="7" xfId="0" applyFont="1" applyBorder="1"/>
    <xf numFmtId="0" fontId="2" fillId="0" borderId="14" xfId="0" applyFont="1" applyBorder="1"/>
    <xf numFmtId="0" fontId="2" fillId="0" borderId="12" xfId="0" applyFont="1" applyBorder="1" applyAlignment="1">
      <alignment horizontal="center" textRotation="90"/>
    </xf>
    <xf numFmtId="0" fontId="4" fillId="0" borderId="9" xfId="0" applyFont="1" applyBorder="1"/>
    <xf numFmtId="0" fontId="4" fillId="0" borderId="14" xfId="0" applyFont="1" applyBorder="1"/>
    <xf numFmtId="2" fontId="5" fillId="0" borderId="7" xfId="0" applyNumberFormat="1" applyFont="1" applyBorder="1"/>
    <xf numFmtId="0" fontId="4" fillId="0" borderId="0" xfId="0" applyFont="1" applyBorder="1"/>
    <xf numFmtId="0" fontId="2" fillId="0" borderId="0" xfId="0" applyFont="1" applyBorder="1"/>
    <xf numFmtId="2" fontId="3" fillId="0" borderId="0" xfId="0" applyNumberFormat="1" applyFont="1"/>
    <xf numFmtId="0" fontId="6" fillId="0" borderId="0" xfId="0" applyFont="1" applyBorder="1"/>
    <xf numFmtId="0" fontId="7" fillId="0" borderId="0" xfId="0" applyFont="1"/>
    <xf numFmtId="0" fontId="0" fillId="0" borderId="0" xfId="0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8" fillId="3" borderId="7" xfId="0" applyFont="1" applyFill="1" applyBorder="1"/>
    <xf numFmtId="0" fontId="1" fillId="2" borderId="7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0" borderId="9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textRotation="90"/>
    </xf>
    <xf numFmtId="0" fontId="2" fillId="0" borderId="12" xfId="0" applyFont="1" applyBorder="1" applyAlignment="1">
      <alignment horizontal="center" textRotation="90"/>
    </xf>
    <xf numFmtId="0" fontId="2" fillId="0" borderId="13" xfId="0" applyFont="1" applyBorder="1" applyAlignment="1">
      <alignment horizontal="center" textRotation="9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sqref="A1:Y30"/>
    </sheetView>
  </sheetViews>
  <sheetFormatPr defaultRowHeight="14.4" x14ac:dyDescent="0.3"/>
  <sheetData>
    <row r="1" spans="1:24" x14ac:dyDescent="0.3">
      <c r="A1" s="39" t="s">
        <v>0</v>
      </c>
      <c r="B1" s="40"/>
      <c r="C1" s="43" t="s">
        <v>1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1"/>
    </row>
    <row r="2" spans="1:24" ht="46.2" x14ac:dyDescent="0.3">
      <c r="A2" s="41"/>
      <c r="B2" s="42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/>
      <c r="S2" s="2"/>
      <c r="T2" s="2"/>
      <c r="U2" s="2"/>
      <c r="V2" s="2"/>
      <c r="W2" s="2"/>
      <c r="X2" s="2"/>
    </row>
    <row r="3" spans="1:24" x14ac:dyDescent="0.3">
      <c r="A3" s="43"/>
      <c r="B3" s="44"/>
      <c r="C3" s="46" t="s">
        <v>17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3"/>
    </row>
    <row r="4" spans="1:24" x14ac:dyDescent="0.3">
      <c r="A4" s="48" t="s">
        <v>18</v>
      </c>
      <c r="B4" s="4" t="s">
        <v>19</v>
      </c>
      <c r="C4" s="4"/>
      <c r="D4" s="4"/>
      <c r="E4" s="4"/>
      <c r="F4" s="4"/>
      <c r="G4" s="4">
        <v>54</v>
      </c>
      <c r="H4" s="4"/>
      <c r="I4" s="4">
        <v>50</v>
      </c>
      <c r="J4" s="4"/>
      <c r="K4" s="4"/>
      <c r="L4" s="4">
        <v>1</v>
      </c>
      <c r="M4" s="4"/>
      <c r="N4" s="4"/>
      <c r="O4" s="4">
        <v>8</v>
      </c>
      <c r="P4" s="4">
        <v>8</v>
      </c>
      <c r="Q4" s="4"/>
      <c r="R4" s="4"/>
      <c r="S4" s="4"/>
      <c r="T4" s="4"/>
      <c r="U4" s="4"/>
      <c r="V4" s="4"/>
      <c r="W4" s="4"/>
      <c r="X4" s="4"/>
    </row>
    <row r="5" spans="1:24" x14ac:dyDescent="0.3">
      <c r="A5" s="49"/>
      <c r="B5" s="4" t="s">
        <v>20</v>
      </c>
      <c r="C5" s="4"/>
      <c r="D5" s="4"/>
      <c r="E5" s="4">
        <v>2</v>
      </c>
      <c r="F5" s="4"/>
      <c r="G5" s="4"/>
      <c r="H5" s="4"/>
      <c r="I5" s="4">
        <v>50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3">
      <c r="A6" s="49"/>
      <c r="B6" s="4" t="s">
        <v>21</v>
      </c>
      <c r="C6" s="4"/>
      <c r="D6" s="4"/>
      <c r="E6" s="4"/>
      <c r="F6" s="4"/>
      <c r="G6" s="4"/>
      <c r="H6" s="4"/>
      <c r="I6" s="4"/>
      <c r="J6" s="4"/>
      <c r="K6" s="4">
        <v>27</v>
      </c>
      <c r="L6" s="4"/>
      <c r="M6" s="4"/>
      <c r="N6" s="4"/>
      <c r="O6" s="4"/>
      <c r="P6" s="4">
        <v>10</v>
      </c>
      <c r="Q6" s="4"/>
      <c r="R6" s="4"/>
      <c r="S6" s="4"/>
      <c r="T6" s="4"/>
      <c r="U6" s="4"/>
      <c r="V6" s="4"/>
      <c r="W6" s="4"/>
      <c r="X6" s="4"/>
    </row>
    <row r="7" spans="1:24" x14ac:dyDescent="0.3">
      <c r="A7" s="4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3">
      <c r="A8" s="50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3">
      <c r="A9" s="48" t="s">
        <v>22</v>
      </c>
      <c r="B9" s="4" t="s">
        <v>23</v>
      </c>
      <c r="C9" s="4">
        <v>50</v>
      </c>
      <c r="D9" s="4">
        <v>100</v>
      </c>
      <c r="E9" s="4"/>
      <c r="F9" s="4"/>
      <c r="G9" s="4"/>
      <c r="H9" s="4">
        <v>12</v>
      </c>
      <c r="I9" s="4"/>
      <c r="J9" s="4"/>
      <c r="K9" s="4"/>
      <c r="L9" s="4">
        <v>1</v>
      </c>
      <c r="M9" s="4"/>
      <c r="N9" s="4">
        <v>9</v>
      </c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x14ac:dyDescent="0.3">
      <c r="A10" s="49"/>
      <c r="B10" s="5" t="s">
        <v>24</v>
      </c>
      <c r="C10" s="4">
        <v>50</v>
      </c>
      <c r="D10" s="4">
        <v>160</v>
      </c>
      <c r="E10" s="4"/>
      <c r="F10" s="4">
        <v>15</v>
      </c>
      <c r="G10" s="4"/>
      <c r="H10" s="4"/>
      <c r="I10" s="4"/>
      <c r="J10" s="4"/>
      <c r="K10" s="4"/>
      <c r="L10" s="4">
        <v>2</v>
      </c>
      <c r="M10" s="4">
        <v>3</v>
      </c>
      <c r="N10" s="4">
        <v>12</v>
      </c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3">
      <c r="A11" s="49"/>
      <c r="B11" s="5" t="s">
        <v>25</v>
      </c>
      <c r="C11" s="4"/>
      <c r="D11" s="4"/>
      <c r="E11" s="4"/>
      <c r="F11" s="4"/>
      <c r="G11" s="4"/>
      <c r="H11" s="4"/>
      <c r="I11" s="4"/>
      <c r="J11" s="4"/>
      <c r="K11" s="4"/>
      <c r="L11" s="4">
        <v>1</v>
      </c>
      <c r="M11" s="4"/>
      <c r="N11" s="4"/>
      <c r="O11" s="4"/>
      <c r="P11" s="4"/>
      <c r="Q11" s="4">
        <v>45</v>
      </c>
      <c r="R11" s="4"/>
      <c r="S11" s="4"/>
      <c r="T11" s="4"/>
      <c r="U11" s="4"/>
      <c r="V11" s="4"/>
      <c r="W11" s="4"/>
      <c r="X11" s="4"/>
    </row>
    <row r="12" spans="1:24" x14ac:dyDescent="0.3">
      <c r="A12" s="49"/>
      <c r="B12" s="5" t="s">
        <v>26</v>
      </c>
      <c r="C12" s="4"/>
      <c r="D12" s="4"/>
      <c r="E12" s="4"/>
      <c r="F12" s="4"/>
      <c r="G12" s="4"/>
      <c r="H12" s="4"/>
      <c r="I12" s="4"/>
      <c r="J12" s="4">
        <v>21</v>
      </c>
      <c r="K12" s="4"/>
      <c r="L12" s="4"/>
      <c r="M12" s="4"/>
      <c r="N12" s="4"/>
      <c r="O12" s="4">
        <v>19</v>
      </c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3">
      <c r="A13" s="49"/>
      <c r="B13" s="5" t="s">
        <v>10</v>
      </c>
      <c r="C13" s="4"/>
      <c r="D13" s="4"/>
      <c r="E13" s="4"/>
      <c r="F13" s="4"/>
      <c r="G13" s="4"/>
      <c r="H13" s="4"/>
      <c r="I13" s="4"/>
      <c r="J13" s="4"/>
      <c r="K13" s="4">
        <v>27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x14ac:dyDescent="0.3">
      <c r="A14" s="49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3">
      <c r="A15" s="49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3">
      <c r="A16" s="50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3">
      <c r="A17" s="6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3">
      <c r="A18" s="48" t="s">
        <v>27</v>
      </c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3">
      <c r="A19" s="5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3">
      <c r="A20" s="7" t="s">
        <v>28</v>
      </c>
      <c r="B20" s="8"/>
      <c r="C20" s="4">
        <v>100</v>
      </c>
      <c r="D20" s="4">
        <v>260</v>
      </c>
      <c r="E20" s="4">
        <v>2</v>
      </c>
      <c r="F20" s="4">
        <v>15</v>
      </c>
      <c r="G20" s="4">
        <v>54</v>
      </c>
      <c r="H20" s="4">
        <v>12</v>
      </c>
      <c r="I20" s="4">
        <v>100</v>
      </c>
      <c r="J20" s="4">
        <v>21</v>
      </c>
      <c r="K20" s="4">
        <v>54</v>
      </c>
      <c r="L20" s="4">
        <v>5</v>
      </c>
      <c r="M20" s="4">
        <v>3</v>
      </c>
      <c r="N20" s="4">
        <v>21</v>
      </c>
      <c r="O20" s="4">
        <v>27</v>
      </c>
      <c r="P20" s="4">
        <v>18</v>
      </c>
      <c r="Q20" s="4">
        <v>45</v>
      </c>
      <c r="R20" s="4"/>
      <c r="S20" s="4"/>
      <c r="T20" s="4"/>
      <c r="U20" s="4"/>
      <c r="V20" s="4"/>
      <c r="W20" s="4"/>
      <c r="X20" s="4"/>
    </row>
    <row r="21" spans="1:24" x14ac:dyDescent="0.3">
      <c r="A21" s="37" t="s">
        <v>29</v>
      </c>
      <c r="B21" s="38"/>
      <c r="C21" s="4">
        <v>3.3</v>
      </c>
      <c r="D21" s="4">
        <v>8.6</v>
      </c>
      <c r="E21" s="4">
        <v>7.0000000000000007E-2</v>
      </c>
      <c r="F21" s="4">
        <v>0.5</v>
      </c>
      <c r="G21" s="4">
        <v>3</v>
      </c>
      <c r="H21" s="4">
        <v>1</v>
      </c>
      <c r="I21" s="4">
        <v>3.3</v>
      </c>
      <c r="J21" s="4">
        <v>0.7</v>
      </c>
      <c r="K21" s="4">
        <v>3</v>
      </c>
      <c r="L21" s="4">
        <v>0.17</v>
      </c>
      <c r="M21" s="4">
        <v>0.1</v>
      </c>
      <c r="N21" s="4">
        <v>0.7</v>
      </c>
      <c r="O21" s="4">
        <v>0.9</v>
      </c>
      <c r="P21" s="4">
        <v>0.6</v>
      </c>
      <c r="Q21" s="4">
        <v>1.5</v>
      </c>
      <c r="R21" s="4"/>
      <c r="S21" s="4"/>
      <c r="T21" s="4"/>
      <c r="U21" s="4"/>
      <c r="V21" s="4"/>
      <c r="W21" s="4"/>
      <c r="X21" s="4"/>
    </row>
    <row r="22" spans="1:24" x14ac:dyDescent="0.3">
      <c r="A22" s="7" t="s">
        <v>30</v>
      </c>
      <c r="B22" s="8"/>
      <c r="C22" s="4">
        <v>373</v>
      </c>
      <c r="D22" s="4">
        <v>0</v>
      </c>
      <c r="E22" s="4">
        <v>128</v>
      </c>
      <c r="F22" s="4">
        <v>0</v>
      </c>
      <c r="G22" s="4">
        <v>31</v>
      </c>
      <c r="H22" s="4">
        <v>81</v>
      </c>
      <c r="I22" s="4">
        <v>71</v>
      </c>
      <c r="J22" s="4">
        <v>165</v>
      </c>
      <c r="K22" s="4">
        <v>34</v>
      </c>
      <c r="L22" s="4">
        <v>30</v>
      </c>
      <c r="M22" s="4">
        <v>141</v>
      </c>
      <c r="N22" s="4">
        <v>32</v>
      </c>
      <c r="O22" s="4">
        <v>72</v>
      </c>
      <c r="P22" s="4">
        <v>699</v>
      </c>
      <c r="Q22" s="4">
        <v>182</v>
      </c>
      <c r="R22" s="4"/>
      <c r="S22" s="4"/>
      <c r="T22" s="4"/>
      <c r="U22" s="4"/>
      <c r="V22" s="4"/>
      <c r="W22" s="4"/>
      <c r="X22" s="4"/>
    </row>
    <row r="23" spans="1:24" x14ac:dyDescent="0.3">
      <c r="A23" s="7" t="s">
        <v>31</v>
      </c>
      <c r="B23" s="8"/>
      <c r="C23" s="9">
        <f>C22*C21</f>
        <v>1230.8999999999999</v>
      </c>
      <c r="D23" s="9">
        <f t="shared" ref="D23:W23" si="0">D22*D21</f>
        <v>0</v>
      </c>
      <c r="E23" s="9">
        <v>35.840000000000003</v>
      </c>
      <c r="F23" s="9">
        <f t="shared" si="0"/>
        <v>0</v>
      </c>
      <c r="G23" s="9">
        <f t="shared" si="0"/>
        <v>93</v>
      </c>
      <c r="H23" s="9">
        <f t="shared" si="0"/>
        <v>81</v>
      </c>
      <c r="I23" s="9">
        <f t="shared" si="0"/>
        <v>234.29999999999998</v>
      </c>
      <c r="J23" s="9">
        <f t="shared" si="0"/>
        <v>115.49999999999999</v>
      </c>
      <c r="K23" s="9">
        <f t="shared" si="0"/>
        <v>102</v>
      </c>
      <c r="L23" s="9">
        <f t="shared" si="0"/>
        <v>5.1000000000000005</v>
      </c>
      <c r="M23" s="9">
        <v>28.2</v>
      </c>
      <c r="N23" s="9">
        <f t="shared" si="0"/>
        <v>22.4</v>
      </c>
      <c r="O23" s="9">
        <v>56.4</v>
      </c>
      <c r="P23" s="9">
        <f t="shared" si="0"/>
        <v>419.4</v>
      </c>
      <c r="Q23" s="9">
        <f t="shared" si="0"/>
        <v>273</v>
      </c>
      <c r="R23" s="9">
        <f t="shared" si="0"/>
        <v>0</v>
      </c>
      <c r="S23" s="9">
        <f t="shared" si="0"/>
        <v>0</v>
      </c>
      <c r="T23" s="9">
        <f t="shared" si="0"/>
        <v>0</v>
      </c>
      <c r="U23" s="9">
        <f t="shared" si="0"/>
        <v>0</v>
      </c>
      <c r="V23" s="9">
        <f t="shared" si="0"/>
        <v>0</v>
      </c>
      <c r="W23" s="9">
        <f t="shared" si="0"/>
        <v>0</v>
      </c>
      <c r="X23" s="9">
        <f>SUM(C23:W23)</f>
        <v>2697.04</v>
      </c>
    </row>
    <row r="24" spans="1:24" x14ac:dyDescent="0.3">
      <c r="A24" s="10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">
        <v>33</v>
      </c>
    </row>
    <row r="25" spans="1:24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2">
        <f>X23/X24</f>
        <v>81.728484848484854</v>
      </c>
    </row>
    <row r="26" spans="1:24" x14ac:dyDescent="0.3">
      <c r="A26" s="11"/>
      <c r="B26" s="11" t="s">
        <v>32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"/>
    </row>
    <row r="27" spans="1:24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"/>
    </row>
    <row r="28" spans="1:24" x14ac:dyDescent="0.3">
      <c r="A28" s="11"/>
      <c r="B28" s="11" t="s">
        <v>33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"/>
    </row>
    <row r="29" spans="1:24" ht="15.6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4"/>
    </row>
  </sheetData>
  <mergeCells count="7">
    <mergeCell ref="A21:B21"/>
    <mergeCell ref="A1:B3"/>
    <mergeCell ref="C1:W1"/>
    <mergeCell ref="C3:W3"/>
    <mergeCell ref="A4:A8"/>
    <mergeCell ref="A9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1" sqref="N11"/>
    </sheetView>
  </sheetViews>
  <sheetFormatPr defaultRowHeight="14.4" x14ac:dyDescent="0.3"/>
  <cols>
    <col min="10" max="10" width="10.21875" customWidth="1"/>
  </cols>
  <sheetData>
    <row r="1" spans="1:10" x14ac:dyDescent="0.3">
      <c r="A1" s="15" t="s">
        <v>34</v>
      </c>
      <c r="B1" s="51" t="s">
        <v>35</v>
      </c>
      <c r="C1" s="52"/>
      <c r="D1" s="53"/>
      <c r="E1" s="15" t="s">
        <v>36</v>
      </c>
      <c r="F1" s="16" t="s">
        <v>37</v>
      </c>
      <c r="G1" s="15"/>
      <c r="H1" s="15"/>
      <c r="I1" s="15" t="s">
        <v>38</v>
      </c>
      <c r="J1" s="17">
        <v>44953</v>
      </c>
    </row>
    <row r="2" spans="1:10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3">
      <c r="A3" s="18" t="s">
        <v>39</v>
      </c>
      <c r="B3" s="18" t="s">
        <v>40</v>
      </c>
      <c r="C3" s="18" t="s">
        <v>41</v>
      </c>
      <c r="D3" s="18" t="s">
        <v>42</v>
      </c>
      <c r="E3" s="18" t="s">
        <v>43</v>
      </c>
      <c r="F3" s="18" t="s">
        <v>44</v>
      </c>
      <c r="G3" s="18" t="s">
        <v>45</v>
      </c>
      <c r="H3" s="18" t="s">
        <v>46</v>
      </c>
      <c r="I3" s="18" t="s">
        <v>47</v>
      </c>
      <c r="J3" s="18" t="s">
        <v>48</v>
      </c>
    </row>
    <row r="4" spans="1:10" ht="28.8" x14ac:dyDescent="0.3">
      <c r="A4" s="19" t="s">
        <v>18</v>
      </c>
      <c r="B4" s="19" t="s">
        <v>49</v>
      </c>
      <c r="C4" s="20">
        <v>411</v>
      </c>
      <c r="D4" s="21" t="s">
        <v>19</v>
      </c>
      <c r="E4" s="22">
        <v>150</v>
      </c>
      <c r="F4" s="23">
        <v>12.54</v>
      </c>
      <c r="G4" s="23">
        <v>151.97</v>
      </c>
      <c r="H4" s="23">
        <v>4</v>
      </c>
      <c r="I4" s="23">
        <v>3.51</v>
      </c>
      <c r="J4" s="23">
        <v>26.2</v>
      </c>
    </row>
    <row r="5" spans="1:10" ht="28.8" x14ac:dyDescent="0.3">
      <c r="A5" s="19"/>
      <c r="B5" s="19" t="s">
        <v>50</v>
      </c>
      <c r="C5" s="20">
        <v>1008</v>
      </c>
      <c r="D5" s="21" t="s">
        <v>20</v>
      </c>
      <c r="E5" s="22">
        <v>200</v>
      </c>
      <c r="F5" s="23">
        <v>4.63</v>
      </c>
      <c r="G5" s="23">
        <v>91.25</v>
      </c>
      <c r="H5" s="23">
        <v>1.65</v>
      </c>
      <c r="I5" s="23">
        <v>1.65</v>
      </c>
      <c r="J5" s="23">
        <v>17.36</v>
      </c>
    </row>
    <row r="6" spans="1:10" x14ac:dyDescent="0.3">
      <c r="A6" s="19"/>
      <c r="B6" s="19" t="s">
        <v>10</v>
      </c>
      <c r="C6" s="20"/>
      <c r="D6" s="21" t="s">
        <v>10</v>
      </c>
      <c r="E6" s="22">
        <v>27</v>
      </c>
      <c r="F6" s="23">
        <v>1.54</v>
      </c>
      <c r="G6" s="23">
        <v>63.45</v>
      </c>
      <c r="H6" s="23">
        <v>2.13</v>
      </c>
      <c r="I6" s="23">
        <v>0.27</v>
      </c>
      <c r="J6" s="23">
        <v>13.02</v>
      </c>
    </row>
    <row r="7" spans="1:10" x14ac:dyDescent="0.3">
      <c r="A7" s="19"/>
      <c r="B7" s="20" t="s">
        <v>51</v>
      </c>
      <c r="C7" s="20"/>
      <c r="D7" s="24"/>
      <c r="E7" s="25"/>
      <c r="F7" s="26"/>
      <c r="G7" s="26"/>
      <c r="H7" s="26"/>
      <c r="I7" s="26"/>
      <c r="J7" s="23"/>
    </row>
    <row r="8" spans="1:10" ht="28.8" x14ac:dyDescent="0.3">
      <c r="A8" s="19"/>
      <c r="B8" s="19" t="s">
        <v>52</v>
      </c>
      <c r="C8" s="20"/>
      <c r="D8" s="21" t="s">
        <v>53</v>
      </c>
      <c r="E8" s="22">
        <v>10</v>
      </c>
      <c r="F8" s="23">
        <v>6.99</v>
      </c>
      <c r="G8" s="23">
        <v>66.099999999999994</v>
      </c>
      <c r="H8" s="23">
        <v>0.08</v>
      </c>
      <c r="I8" s="23">
        <v>7.25</v>
      </c>
      <c r="J8" s="23">
        <v>0.13</v>
      </c>
    </row>
    <row r="9" spans="1:10" x14ac:dyDescent="0.3">
      <c r="A9" s="19"/>
      <c r="B9" s="19"/>
      <c r="C9" s="20"/>
      <c r="D9" s="27"/>
      <c r="E9" s="22"/>
      <c r="F9" s="23"/>
      <c r="G9" s="23"/>
      <c r="H9" s="23"/>
      <c r="I9" s="23"/>
      <c r="J9" s="23"/>
    </row>
    <row r="10" spans="1:10" ht="15" thickBot="1" x14ac:dyDescent="0.35">
      <c r="A10" s="19"/>
      <c r="B10" s="28" t="s">
        <v>54</v>
      </c>
      <c r="C10" s="29"/>
      <c r="D10" s="21"/>
      <c r="E10" s="22"/>
      <c r="F10" s="30">
        <f>SUM(F4:F9)</f>
        <v>25.699999999999996</v>
      </c>
      <c r="G10" s="30">
        <f>SUM(G4:G9)</f>
        <v>372.77</v>
      </c>
      <c r="H10" s="23"/>
      <c r="I10" s="23"/>
      <c r="J10" s="23"/>
    </row>
    <row r="11" spans="1:10" ht="43.2" x14ac:dyDescent="0.3">
      <c r="A11" s="19" t="s">
        <v>55</v>
      </c>
      <c r="B11" s="19" t="s">
        <v>56</v>
      </c>
      <c r="C11" s="31"/>
      <c r="D11" s="32" t="s">
        <v>57</v>
      </c>
      <c r="E11" s="33">
        <v>60</v>
      </c>
      <c r="F11" s="34">
        <v>8.2799999999999994</v>
      </c>
      <c r="G11" s="34">
        <v>9.82</v>
      </c>
      <c r="H11" s="34">
        <v>0.39</v>
      </c>
      <c r="I11" s="34">
        <v>0.13</v>
      </c>
      <c r="J11" s="35">
        <v>1.89</v>
      </c>
    </row>
    <row r="12" spans="1:10" ht="28.8" x14ac:dyDescent="0.3">
      <c r="A12" s="19"/>
      <c r="B12" s="19" t="s">
        <v>58</v>
      </c>
      <c r="C12" s="20">
        <v>234</v>
      </c>
      <c r="D12" s="21" t="s">
        <v>23</v>
      </c>
      <c r="E12" s="22">
        <v>200</v>
      </c>
      <c r="F12" s="23">
        <v>21.44</v>
      </c>
      <c r="G12" s="23">
        <v>150.47</v>
      </c>
      <c r="H12" s="23">
        <v>3.14</v>
      </c>
      <c r="I12" s="23">
        <v>5.57</v>
      </c>
      <c r="J12" s="23">
        <v>21.85</v>
      </c>
    </row>
    <row r="13" spans="1:10" x14ac:dyDescent="0.3">
      <c r="A13" s="19"/>
      <c r="B13" s="19" t="s">
        <v>59</v>
      </c>
      <c r="C13" s="20">
        <v>631</v>
      </c>
      <c r="D13" s="21" t="s">
        <v>24</v>
      </c>
      <c r="E13" s="22">
        <v>230</v>
      </c>
      <c r="F13" s="23">
        <v>19.899999999999999</v>
      </c>
      <c r="G13" s="23">
        <v>414.29</v>
      </c>
      <c r="H13" s="23">
        <v>23.63</v>
      </c>
      <c r="I13" s="23">
        <v>22.78</v>
      </c>
      <c r="J13" s="23">
        <v>28.56</v>
      </c>
    </row>
    <row r="14" spans="1:10" x14ac:dyDescent="0.3">
      <c r="A14" s="19"/>
      <c r="B14" s="19" t="s">
        <v>52</v>
      </c>
      <c r="C14" s="20"/>
      <c r="D14" s="21"/>
      <c r="E14" s="22"/>
      <c r="F14" s="23"/>
      <c r="G14" s="23"/>
      <c r="H14" s="23"/>
      <c r="I14" s="23"/>
      <c r="J14" s="23"/>
    </row>
    <row r="15" spans="1:10" ht="57.6" x14ac:dyDescent="0.3">
      <c r="A15" s="19"/>
      <c r="B15" s="19" t="s">
        <v>60</v>
      </c>
      <c r="C15" s="20">
        <v>933</v>
      </c>
      <c r="D15" s="21" t="s">
        <v>26</v>
      </c>
      <c r="E15" s="22">
        <v>200</v>
      </c>
      <c r="F15" s="23">
        <v>4.87</v>
      </c>
      <c r="G15" s="23">
        <v>130.4</v>
      </c>
      <c r="H15" s="23">
        <v>0.7</v>
      </c>
      <c r="I15" s="23">
        <v>0.05</v>
      </c>
      <c r="J15" s="23">
        <v>23.1</v>
      </c>
    </row>
    <row r="16" spans="1:10" x14ac:dyDescent="0.3">
      <c r="A16" s="19"/>
      <c r="B16" s="19" t="s">
        <v>61</v>
      </c>
      <c r="C16" s="20"/>
      <c r="D16" s="21" t="s">
        <v>10</v>
      </c>
      <c r="E16" s="22">
        <v>27</v>
      </c>
      <c r="F16" s="23">
        <v>1.54</v>
      </c>
      <c r="G16" s="23">
        <v>63.45</v>
      </c>
      <c r="H16" s="23">
        <v>2.13</v>
      </c>
      <c r="I16" s="23">
        <v>0.27</v>
      </c>
      <c r="J16" s="23">
        <v>13.02</v>
      </c>
    </row>
    <row r="17" spans="1:10" x14ac:dyDescent="0.3">
      <c r="A17" s="19"/>
      <c r="B17" s="28" t="s">
        <v>54</v>
      </c>
      <c r="C17" s="20"/>
      <c r="D17" s="21"/>
      <c r="E17" s="22"/>
      <c r="F17" s="30">
        <f>SUM(F11:F16)</f>
        <v>56.029999999999994</v>
      </c>
      <c r="G17" s="30">
        <f>SUM(G11:G16)</f>
        <v>768.43000000000006</v>
      </c>
      <c r="H17" s="23"/>
      <c r="I17" s="23"/>
      <c r="J17" s="36"/>
    </row>
    <row r="18" spans="1:10" x14ac:dyDescent="0.3">
      <c r="A18" s="19"/>
      <c r="B18" s="28" t="s">
        <v>62</v>
      </c>
      <c r="C18" s="20"/>
      <c r="D18" s="21"/>
      <c r="E18" s="22"/>
      <c r="F18" s="30">
        <f>F10+F17</f>
        <v>81.72999999999999</v>
      </c>
      <c r="G18" s="30">
        <f>G10+G17</f>
        <v>1141.2</v>
      </c>
      <c r="H18" s="23"/>
      <c r="I18" s="23"/>
      <c r="J18" s="23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2023-01-27T00:09:25Z</dcterms:modified>
</cp:coreProperties>
</file>